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8_{CE3A7A1F-F62A-F141-A5CE-557BE8106573}" xr6:coauthVersionLast="47" xr6:coauthVersionMax="47" xr10:uidLastSave="{00000000-0000-0000-0000-000000000000}"/>
  <bookViews>
    <workbookView xWindow="0" yWindow="0" windowWidth="20520" windowHeight="9135" activeTab="1" xr2:uid="{00000000-000D-0000-FFFF-FFFF00000000}"/>
  </bookViews>
  <sheets>
    <sheet name="Исходник." sheetId="5" r:id="rId1"/>
    <sheet name="Май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E3" i="3"/>
  <c r="E4" i="3"/>
  <c r="E5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I2" i="5"/>
  <c r="H2" i="5"/>
  <c r="F2" i="5"/>
  <c r="D2" i="5"/>
  <c r="C2" i="5"/>
  <c r="J2" i="3"/>
  <c r="F2" i="3"/>
  <c r="D2" i="3"/>
  <c r="C2" i="3"/>
  <c r="B4" i="3"/>
  <c r="B5" i="3"/>
  <c r="B6" i="3"/>
  <c r="B7" i="3"/>
  <c r="B8" i="3"/>
  <c r="B9" i="3"/>
  <c r="B10" i="3"/>
  <c r="B11" i="3"/>
  <c r="B12" i="3"/>
  <c r="B13" i="3"/>
  <c r="B14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" i="3"/>
  <c r="B2" i="3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N3" i="3"/>
  <c r="E6" i="3"/>
  <c r="N5" i="3"/>
  <c r="N4" i="3"/>
  <c r="H3" i="3"/>
  <c r="H4" i="3"/>
  <c r="H5" i="3"/>
  <c r="H6" i="3"/>
  <c r="E7" i="3"/>
  <c r="N6" i="3"/>
  <c r="E8" i="3"/>
  <c r="N7" i="3"/>
  <c r="H7" i="3"/>
  <c r="H8" i="3"/>
  <c r="E9" i="3"/>
  <c r="N8" i="3"/>
  <c r="H9" i="3"/>
  <c r="E10" i="3"/>
  <c r="N9" i="3"/>
  <c r="E11" i="3"/>
  <c r="N10" i="3"/>
  <c r="H10" i="3"/>
  <c r="H11" i="3"/>
  <c r="E12" i="3"/>
  <c r="N11" i="3"/>
  <c r="N12" i="3"/>
  <c r="E13" i="3"/>
  <c r="H12" i="3"/>
  <c r="H13" i="3"/>
  <c r="E14" i="3"/>
  <c r="N13" i="3"/>
  <c r="E15" i="3"/>
  <c r="N14" i="3"/>
  <c r="H14" i="3"/>
  <c r="H15" i="3"/>
  <c r="E16" i="3"/>
  <c r="N15" i="3"/>
  <c r="E17" i="3"/>
  <c r="N16" i="3"/>
  <c r="H16" i="3"/>
  <c r="H17" i="3"/>
  <c r="E18" i="3"/>
  <c r="N17" i="3"/>
  <c r="N18" i="3"/>
  <c r="E19" i="3"/>
  <c r="H18" i="3"/>
  <c r="E20" i="3"/>
  <c r="N19" i="3"/>
  <c r="H19" i="3"/>
  <c r="H20" i="3"/>
  <c r="E21" i="3"/>
  <c r="N20" i="3"/>
  <c r="E22" i="3"/>
  <c r="N21" i="3"/>
  <c r="H21" i="3"/>
  <c r="H22" i="3"/>
  <c r="N22" i="3"/>
  <c r="E23" i="3"/>
  <c r="E24" i="3"/>
  <c r="N23" i="3"/>
  <c r="H23" i="3"/>
  <c r="H24" i="3"/>
  <c r="E25" i="3"/>
  <c r="N24" i="3"/>
  <c r="E26" i="3"/>
  <c r="N25" i="3"/>
  <c r="H25" i="3"/>
  <c r="H26" i="3"/>
  <c r="N26" i="3"/>
  <c r="E27" i="3"/>
  <c r="E28" i="3"/>
  <c r="N27" i="3"/>
  <c r="H27" i="3"/>
  <c r="H28" i="3"/>
  <c r="E29" i="3"/>
  <c r="N28" i="3"/>
  <c r="E30" i="3"/>
  <c r="N29" i="3"/>
  <c r="H29" i="3"/>
  <c r="H30" i="3"/>
  <c r="E31" i="3"/>
  <c r="N30" i="3"/>
  <c r="E32" i="3"/>
  <c r="N32" i="3"/>
  <c r="N31" i="3"/>
  <c r="H31" i="3"/>
  <c r="H32" i="3"/>
</calcChain>
</file>

<file path=xl/sharedStrings.xml><?xml version="1.0" encoding="utf-8"?>
<sst xmlns="http://schemas.openxmlformats.org/spreadsheetml/2006/main" count="29" uniqueCount="17">
  <si>
    <t>Дата</t>
  </si>
  <si>
    <t>остаток НП</t>
  </si>
  <si>
    <t>Выторг кеш</t>
  </si>
  <si>
    <t>Выторг БН</t>
  </si>
  <si>
    <t>Оборотка</t>
  </si>
  <si>
    <t>Прибыль</t>
  </si>
  <si>
    <t>Баланс оборотных</t>
  </si>
  <si>
    <t>Закупки</t>
  </si>
  <si>
    <t>Затраты</t>
  </si>
  <si>
    <t>Баланс прибыли</t>
  </si>
  <si>
    <t>Общий выторг</t>
  </si>
  <si>
    <t>Общий Баланс</t>
  </si>
  <si>
    <t>наименнование закупки</t>
  </si>
  <si>
    <t>статья затрат</t>
  </si>
  <si>
    <t>инвестиция</t>
  </si>
  <si>
    <t>элнетричество</t>
  </si>
  <si>
    <t>закупка соусів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</si>
</sst>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2"/>
      <color theme="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 applyBorder="1"/>
    <xf numFmtId="0" fontId="0" fillId="0" borderId="0" xfId="0" applyBorder="1"/>
    <xf numFmtId="0" fontId="0" fillId="3" borderId="2" xfId="0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0" fillId="0" borderId="0" xfId="0" applyNumberFormat="1" applyBorder="1"/>
    <xf numFmtId="3" fontId="0" fillId="0" borderId="0" xfId="0" applyNumberFormat="1"/>
    <xf numFmtId="3" fontId="3" fillId="0" borderId="1" xfId="0" applyNumberFormat="1" applyFont="1" applyBorder="1"/>
    <xf numFmtId="3" fontId="0" fillId="4" borderId="1" xfId="0" applyNumberFormat="1" applyFill="1" applyBorder="1"/>
    <xf numFmtId="3" fontId="3" fillId="0" borderId="0" xfId="0" applyNumberFormat="1" applyFont="1"/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4" borderId="4" xfId="0" applyNumberFormat="1" applyFill="1" applyBorder="1"/>
    <xf numFmtId="3" fontId="3" fillId="4" borderId="4" xfId="0" applyNumberFormat="1" applyFont="1" applyFill="1" applyBorder="1"/>
    <xf numFmtId="3" fontId="0" fillId="4" borderId="5" xfId="0" applyNumberFormat="1" applyFill="1" applyBorder="1"/>
    <xf numFmtId="3" fontId="3" fillId="4" borderId="5" xfId="0" applyNumberFormat="1" applyFont="1" applyFill="1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3" fontId="3" fillId="4" borderId="1" xfId="0" applyNumberFormat="1" applyFont="1" applyFill="1" applyBorder="1"/>
    <xf numFmtId="3" fontId="0" fillId="4" borderId="0" xfId="0" applyNumberForma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zoomScale="80" zoomScaleNormal="80" workbookViewId="0">
      <selection activeCell="L1" sqref="L1"/>
    </sheetView>
  </sheetViews>
  <sheetFormatPr defaultRowHeight="15" x14ac:dyDescent="0.2"/>
  <cols>
    <col min="1" max="1" width="11.97265625" bestFit="1" customWidth="1"/>
    <col min="2" max="2" width="11.97265625" style="7" customWidth="1"/>
    <col min="3" max="3" width="12.9140625" style="7" customWidth="1"/>
    <col min="4" max="4" width="11.02734375" style="7" bestFit="1" customWidth="1"/>
    <col min="5" max="5" width="10.89453125" style="10" bestFit="1" customWidth="1"/>
    <col min="6" max="6" width="10.35546875" style="7" customWidth="1"/>
    <col min="7" max="7" width="13.046875" style="7" customWidth="1"/>
    <col min="8" max="8" width="10.22265625" style="10" bestFit="1" customWidth="1"/>
    <col min="9" max="9" width="11.02734375" style="7" customWidth="1"/>
    <col min="10" max="10" width="9.55078125" style="7" customWidth="1"/>
  </cols>
  <sheetData>
    <row r="1" spans="1:12" s="5" customFormat="1" ht="30.75" thickBot="1" x14ac:dyDescent="0.25">
      <c r="A1" s="4" t="s">
        <v>0</v>
      </c>
      <c r="B1" s="12" t="s">
        <v>10</v>
      </c>
      <c r="C1" s="11" t="s">
        <v>2</v>
      </c>
      <c r="D1" s="12" t="s">
        <v>3</v>
      </c>
      <c r="E1" s="13" t="s">
        <v>4</v>
      </c>
      <c r="F1" s="12" t="s">
        <v>7</v>
      </c>
      <c r="G1" s="11" t="s">
        <v>6</v>
      </c>
      <c r="H1" s="14" t="s">
        <v>5</v>
      </c>
      <c r="I1" s="11" t="s">
        <v>8</v>
      </c>
      <c r="J1" s="12" t="s">
        <v>9</v>
      </c>
      <c r="L1" s="14" t="s">
        <v>11</v>
      </c>
    </row>
    <row r="2" spans="1:12" ht="15.75" thickBot="1" x14ac:dyDescent="0.25">
      <c r="A2" s="3" t="s">
        <v>1</v>
      </c>
      <c r="B2" s="8">
        <f>SUM(B3:B32)</f>
        <v>0</v>
      </c>
      <c r="C2" s="8">
        <f>SUM(C3:C32)</f>
        <v>0</v>
      </c>
      <c r="D2" s="8">
        <f>SUM(D3:D32)</f>
        <v>0</v>
      </c>
      <c r="E2" s="8"/>
      <c r="F2" s="8">
        <f>SUM(F3:F32)</f>
        <v>0</v>
      </c>
      <c r="G2" s="9">
        <v>0</v>
      </c>
      <c r="H2" s="8">
        <f>SUM(H3:H32)</f>
        <v>0</v>
      </c>
      <c r="I2" s="8">
        <f>SUM(I3:I32)</f>
        <v>0</v>
      </c>
      <c r="J2" s="9">
        <v>0</v>
      </c>
      <c r="L2" s="19"/>
    </row>
    <row r="3" spans="1:12" x14ac:dyDescent="0.2">
      <c r="A3" s="1">
        <v>44986</v>
      </c>
      <c r="B3" s="6">
        <f>C3+D3</f>
        <v>0</v>
      </c>
      <c r="C3" s="17"/>
      <c r="D3" s="17"/>
      <c r="E3" s="10">
        <f>E2+C3+D3-H3</f>
        <v>0</v>
      </c>
      <c r="F3" s="17"/>
      <c r="G3" s="7">
        <f>G2+E3-F3</f>
        <v>0</v>
      </c>
      <c r="H3" s="18"/>
      <c r="I3" s="17"/>
      <c r="J3" s="7">
        <f>J2+H3-I3</f>
        <v>0</v>
      </c>
      <c r="L3" s="20">
        <f>E3+J3</f>
        <v>0</v>
      </c>
    </row>
    <row r="4" spans="1:12" x14ac:dyDescent="0.2">
      <c r="A4" s="1">
        <v>44987</v>
      </c>
      <c r="B4" s="6">
        <f t="shared" ref="B4:B32" si="0">C4+D4</f>
        <v>0</v>
      </c>
      <c r="C4" s="15"/>
      <c r="D4" s="15"/>
      <c r="E4" s="10">
        <f t="shared" ref="E4:E32" si="1">E3+C4+D4-H4</f>
        <v>0</v>
      </c>
      <c r="F4" s="15"/>
      <c r="G4" s="7">
        <f t="shared" ref="G4:G32" si="2">G3+E4-F4</f>
        <v>0</v>
      </c>
      <c r="H4" s="16"/>
      <c r="I4" s="15"/>
      <c r="J4" s="7">
        <f t="shared" ref="J4:J32" si="3">J3+H4-I4</f>
        <v>0</v>
      </c>
      <c r="L4" s="20">
        <f t="shared" ref="L4:L32" si="4">E4+J4</f>
        <v>0</v>
      </c>
    </row>
    <row r="5" spans="1:12" x14ac:dyDescent="0.2">
      <c r="A5" s="1">
        <v>44988</v>
      </c>
      <c r="B5" s="6">
        <f t="shared" si="0"/>
        <v>0</v>
      </c>
      <c r="C5" s="15"/>
      <c r="D5" s="15"/>
      <c r="E5" s="10">
        <f t="shared" si="1"/>
        <v>0</v>
      </c>
      <c r="F5" s="15"/>
      <c r="G5" s="7">
        <f t="shared" si="2"/>
        <v>0</v>
      </c>
      <c r="H5" s="16"/>
      <c r="I5" s="15"/>
      <c r="J5" s="7">
        <f t="shared" si="3"/>
        <v>0</v>
      </c>
      <c r="L5" s="20">
        <f t="shared" si="4"/>
        <v>0</v>
      </c>
    </row>
    <row r="6" spans="1:12" x14ac:dyDescent="0.2">
      <c r="A6" s="1">
        <v>44989</v>
      </c>
      <c r="B6" s="6">
        <f t="shared" si="0"/>
        <v>0</v>
      </c>
      <c r="C6" s="15"/>
      <c r="D6" s="15"/>
      <c r="E6" s="10">
        <f t="shared" si="1"/>
        <v>0</v>
      </c>
      <c r="F6" s="15"/>
      <c r="G6" s="7">
        <f t="shared" si="2"/>
        <v>0</v>
      </c>
      <c r="H6" s="16"/>
      <c r="I6" s="15"/>
      <c r="J6" s="7">
        <f t="shared" si="3"/>
        <v>0</v>
      </c>
      <c r="L6" s="20">
        <f t="shared" si="4"/>
        <v>0</v>
      </c>
    </row>
    <row r="7" spans="1:12" x14ac:dyDescent="0.2">
      <c r="A7" s="1">
        <v>44990</v>
      </c>
      <c r="B7" s="6">
        <f t="shared" si="0"/>
        <v>0</v>
      </c>
      <c r="C7" s="15"/>
      <c r="D7" s="15"/>
      <c r="E7" s="10">
        <f t="shared" si="1"/>
        <v>0</v>
      </c>
      <c r="F7" s="15"/>
      <c r="G7" s="7">
        <f t="shared" si="2"/>
        <v>0</v>
      </c>
      <c r="H7" s="16"/>
      <c r="I7" s="15"/>
      <c r="J7" s="7">
        <f t="shared" si="3"/>
        <v>0</v>
      </c>
      <c r="L7" s="20">
        <f t="shared" si="4"/>
        <v>0</v>
      </c>
    </row>
    <row r="8" spans="1:12" x14ac:dyDescent="0.2">
      <c r="A8" s="1">
        <v>44991</v>
      </c>
      <c r="B8" s="6">
        <f t="shared" si="0"/>
        <v>0</v>
      </c>
      <c r="C8" s="15"/>
      <c r="D8" s="15"/>
      <c r="E8" s="10">
        <f t="shared" si="1"/>
        <v>0</v>
      </c>
      <c r="F8" s="15"/>
      <c r="G8" s="7">
        <f t="shared" si="2"/>
        <v>0</v>
      </c>
      <c r="H8" s="16"/>
      <c r="I8" s="15"/>
      <c r="J8" s="7">
        <f t="shared" si="3"/>
        <v>0</v>
      </c>
      <c r="L8" s="20">
        <f t="shared" si="4"/>
        <v>0</v>
      </c>
    </row>
    <row r="9" spans="1:12" x14ac:dyDescent="0.2">
      <c r="A9" s="1">
        <v>44992</v>
      </c>
      <c r="B9" s="6">
        <f t="shared" si="0"/>
        <v>0</v>
      </c>
      <c r="C9" s="15"/>
      <c r="D9" s="15"/>
      <c r="E9" s="10">
        <f t="shared" si="1"/>
        <v>0</v>
      </c>
      <c r="F9" s="15"/>
      <c r="G9" s="7">
        <f t="shared" si="2"/>
        <v>0</v>
      </c>
      <c r="H9" s="16"/>
      <c r="I9" s="15"/>
      <c r="J9" s="7">
        <f t="shared" si="3"/>
        <v>0</v>
      </c>
      <c r="L9" s="20">
        <f t="shared" si="4"/>
        <v>0</v>
      </c>
    </row>
    <row r="10" spans="1:12" x14ac:dyDescent="0.2">
      <c r="A10" s="1">
        <v>44993</v>
      </c>
      <c r="B10" s="6">
        <f t="shared" si="0"/>
        <v>0</v>
      </c>
      <c r="C10" s="15"/>
      <c r="D10" s="15"/>
      <c r="E10" s="10">
        <f t="shared" si="1"/>
        <v>0</v>
      </c>
      <c r="F10" s="15"/>
      <c r="G10" s="7">
        <f t="shared" si="2"/>
        <v>0</v>
      </c>
      <c r="H10" s="16"/>
      <c r="I10" s="15"/>
      <c r="J10" s="7">
        <f t="shared" si="3"/>
        <v>0</v>
      </c>
      <c r="L10" s="20">
        <f t="shared" si="4"/>
        <v>0</v>
      </c>
    </row>
    <row r="11" spans="1:12" x14ac:dyDescent="0.2">
      <c r="A11" s="1">
        <v>44994</v>
      </c>
      <c r="B11" s="6">
        <f t="shared" si="0"/>
        <v>0</v>
      </c>
      <c r="C11" s="15"/>
      <c r="D11" s="15"/>
      <c r="E11" s="10">
        <f t="shared" si="1"/>
        <v>0</v>
      </c>
      <c r="F11" s="15"/>
      <c r="G11" s="7">
        <f t="shared" si="2"/>
        <v>0</v>
      </c>
      <c r="H11" s="16"/>
      <c r="I11" s="15"/>
      <c r="J11" s="7">
        <f t="shared" si="3"/>
        <v>0</v>
      </c>
      <c r="L11" s="20">
        <f t="shared" si="4"/>
        <v>0</v>
      </c>
    </row>
    <row r="12" spans="1:12" x14ac:dyDescent="0.2">
      <c r="A12" s="1">
        <v>44995</v>
      </c>
      <c r="B12" s="6">
        <f t="shared" si="0"/>
        <v>0</v>
      </c>
      <c r="C12" s="15"/>
      <c r="D12" s="15"/>
      <c r="E12" s="10">
        <f t="shared" si="1"/>
        <v>0</v>
      </c>
      <c r="F12" s="15"/>
      <c r="G12" s="7">
        <f t="shared" si="2"/>
        <v>0</v>
      </c>
      <c r="H12" s="16"/>
      <c r="I12" s="15"/>
      <c r="J12" s="7">
        <f t="shared" si="3"/>
        <v>0</v>
      </c>
      <c r="L12" s="20">
        <f t="shared" si="4"/>
        <v>0</v>
      </c>
    </row>
    <row r="13" spans="1:12" x14ac:dyDescent="0.2">
      <c r="A13" s="1">
        <v>44996</v>
      </c>
      <c r="B13" s="6">
        <f t="shared" si="0"/>
        <v>0</v>
      </c>
      <c r="C13" s="15"/>
      <c r="D13" s="15"/>
      <c r="E13" s="10">
        <f t="shared" si="1"/>
        <v>0</v>
      </c>
      <c r="F13" s="15"/>
      <c r="G13" s="7">
        <f t="shared" si="2"/>
        <v>0</v>
      </c>
      <c r="H13" s="16"/>
      <c r="I13" s="15"/>
      <c r="J13" s="7">
        <f t="shared" si="3"/>
        <v>0</v>
      </c>
      <c r="L13" s="20">
        <f t="shared" si="4"/>
        <v>0</v>
      </c>
    </row>
    <row r="14" spans="1:12" x14ac:dyDescent="0.2">
      <c r="A14" s="1">
        <v>44997</v>
      </c>
      <c r="B14" s="6">
        <f t="shared" si="0"/>
        <v>0</v>
      </c>
      <c r="C14" s="15"/>
      <c r="D14" s="15"/>
      <c r="E14" s="10">
        <f t="shared" si="1"/>
        <v>0</v>
      </c>
      <c r="F14" s="15"/>
      <c r="G14" s="7">
        <f t="shared" si="2"/>
        <v>0</v>
      </c>
      <c r="H14" s="16"/>
      <c r="I14" s="15"/>
      <c r="J14" s="7">
        <f t="shared" si="3"/>
        <v>0</v>
      </c>
      <c r="L14" s="20">
        <f t="shared" si="4"/>
        <v>0</v>
      </c>
    </row>
    <row r="15" spans="1:12" x14ac:dyDescent="0.2">
      <c r="A15" s="1">
        <v>44998</v>
      </c>
      <c r="B15" s="6">
        <f t="shared" si="0"/>
        <v>0</v>
      </c>
      <c r="C15" s="15"/>
      <c r="D15" s="15"/>
      <c r="E15" s="10">
        <f t="shared" si="1"/>
        <v>0</v>
      </c>
      <c r="F15" s="15"/>
      <c r="G15" s="7">
        <f t="shared" si="2"/>
        <v>0</v>
      </c>
      <c r="H15" s="16"/>
      <c r="I15" s="15"/>
      <c r="J15" s="7">
        <f t="shared" si="3"/>
        <v>0</v>
      </c>
      <c r="L15" s="20">
        <f t="shared" si="4"/>
        <v>0</v>
      </c>
    </row>
    <row r="16" spans="1:12" x14ac:dyDescent="0.2">
      <c r="A16" s="1">
        <v>44999</v>
      </c>
      <c r="B16" s="6">
        <f t="shared" si="0"/>
        <v>0</v>
      </c>
      <c r="C16" s="15"/>
      <c r="D16" s="15"/>
      <c r="E16" s="10">
        <f t="shared" si="1"/>
        <v>0</v>
      </c>
      <c r="F16" s="15"/>
      <c r="G16" s="7">
        <f t="shared" si="2"/>
        <v>0</v>
      </c>
      <c r="H16" s="16"/>
      <c r="I16" s="15"/>
      <c r="J16" s="7">
        <f t="shared" si="3"/>
        <v>0</v>
      </c>
      <c r="L16" s="20">
        <f t="shared" si="4"/>
        <v>0</v>
      </c>
    </row>
    <row r="17" spans="1:12" x14ac:dyDescent="0.2">
      <c r="A17" s="1">
        <v>45000</v>
      </c>
      <c r="B17" s="6">
        <f t="shared" si="0"/>
        <v>0</v>
      </c>
      <c r="C17" s="15"/>
      <c r="D17" s="15"/>
      <c r="E17" s="10">
        <f t="shared" si="1"/>
        <v>0</v>
      </c>
      <c r="F17" s="15"/>
      <c r="G17" s="7">
        <f t="shared" si="2"/>
        <v>0</v>
      </c>
      <c r="H17" s="16"/>
      <c r="I17" s="15"/>
      <c r="J17" s="7">
        <f t="shared" si="3"/>
        <v>0</v>
      </c>
      <c r="L17" s="20">
        <f t="shared" si="4"/>
        <v>0</v>
      </c>
    </row>
    <row r="18" spans="1:12" x14ac:dyDescent="0.2">
      <c r="A18" s="1">
        <v>45001</v>
      </c>
      <c r="B18" s="6">
        <f t="shared" si="0"/>
        <v>0</v>
      </c>
      <c r="C18" s="15"/>
      <c r="D18" s="15"/>
      <c r="E18" s="10">
        <f t="shared" si="1"/>
        <v>0</v>
      </c>
      <c r="F18" s="15"/>
      <c r="G18" s="7">
        <f t="shared" si="2"/>
        <v>0</v>
      </c>
      <c r="H18" s="16"/>
      <c r="I18" s="15"/>
      <c r="J18" s="7">
        <f t="shared" si="3"/>
        <v>0</v>
      </c>
      <c r="L18" s="20">
        <f t="shared" si="4"/>
        <v>0</v>
      </c>
    </row>
    <row r="19" spans="1:12" x14ac:dyDescent="0.2">
      <c r="A19" s="1">
        <v>45002</v>
      </c>
      <c r="B19" s="6">
        <f t="shared" si="0"/>
        <v>0</v>
      </c>
      <c r="C19" s="15"/>
      <c r="D19" s="15"/>
      <c r="E19" s="10">
        <f t="shared" si="1"/>
        <v>0</v>
      </c>
      <c r="F19" s="15"/>
      <c r="G19" s="7">
        <f t="shared" si="2"/>
        <v>0</v>
      </c>
      <c r="H19" s="16"/>
      <c r="I19" s="15"/>
      <c r="J19" s="7">
        <f t="shared" si="3"/>
        <v>0</v>
      </c>
      <c r="L19" s="20">
        <f t="shared" si="4"/>
        <v>0</v>
      </c>
    </row>
    <row r="20" spans="1:12" x14ac:dyDescent="0.2">
      <c r="A20" s="1">
        <v>45003</v>
      </c>
      <c r="B20" s="6">
        <f t="shared" si="0"/>
        <v>0</v>
      </c>
      <c r="C20" s="15"/>
      <c r="D20" s="15"/>
      <c r="E20" s="10">
        <f t="shared" si="1"/>
        <v>0</v>
      </c>
      <c r="F20" s="15"/>
      <c r="G20" s="7">
        <f t="shared" si="2"/>
        <v>0</v>
      </c>
      <c r="H20" s="16"/>
      <c r="I20" s="15"/>
      <c r="J20" s="7">
        <f t="shared" si="3"/>
        <v>0</v>
      </c>
      <c r="L20" s="20">
        <f t="shared" si="4"/>
        <v>0</v>
      </c>
    </row>
    <row r="21" spans="1:12" x14ac:dyDescent="0.2">
      <c r="A21" s="1">
        <v>45004</v>
      </c>
      <c r="B21" s="6">
        <f t="shared" si="0"/>
        <v>0</v>
      </c>
      <c r="C21" s="15"/>
      <c r="D21" s="15"/>
      <c r="E21" s="10">
        <f t="shared" si="1"/>
        <v>0</v>
      </c>
      <c r="F21" s="15"/>
      <c r="G21" s="7">
        <f t="shared" si="2"/>
        <v>0</v>
      </c>
      <c r="H21" s="16"/>
      <c r="I21" s="15"/>
      <c r="J21" s="7">
        <f t="shared" si="3"/>
        <v>0</v>
      </c>
      <c r="L21" s="20">
        <f t="shared" si="4"/>
        <v>0</v>
      </c>
    </row>
    <row r="22" spans="1:12" x14ac:dyDescent="0.2">
      <c r="A22" s="1">
        <v>45005</v>
      </c>
      <c r="B22" s="6">
        <f t="shared" si="0"/>
        <v>0</v>
      </c>
      <c r="C22" s="15"/>
      <c r="D22" s="15"/>
      <c r="E22" s="10">
        <f t="shared" si="1"/>
        <v>0</v>
      </c>
      <c r="F22" s="15"/>
      <c r="G22" s="7">
        <f t="shared" si="2"/>
        <v>0</v>
      </c>
      <c r="H22" s="16"/>
      <c r="I22" s="15"/>
      <c r="J22" s="7">
        <f t="shared" si="3"/>
        <v>0</v>
      </c>
      <c r="L22" s="20">
        <f t="shared" si="4"/>
        <v>0</v>
      </c>
    </row>
    <row r="23" spans="1:12" x14ac:dyDescent="0.2">
      <c r="A23" s="1">
        <v>45006</v>
      </c>
      <c r="B23" s="6">
        <f t="shared" si="0"/>
        <v>0</v>
      </c>
      <c r="C23" s="15"/>
      <c r="D23" s="15"/>
      <c r="E23" s="10">
        <f t="shared" si="1"/>
        <v>0</v>
      </c>
      <c r="F23" s="15"/>
      <c r="G23" s="7">
        <f t="shared" si="2"/>
        <v>0</v>
      </c>
      <c r="H23" s="16"/>
      <c r="I23" s="15"/>
      <c r="J23" s="7">
        <f t="shared" si="3"/>
        <v>0</v>
      </c>
      <c r="L23" s="20">
        <f t="shared" si="4"/>
        <v>0</v>
      </c>
    </row>
    <row r="24" spans="1:12" x14ac:dyDescent="0.2">
      <c r="A24" s="1">
        <v>45007</v>
      </c>
      <c r="B24" s="6">
        <f t="shared" si="0"/>
        <v>0</v>
      </c>
      <c r="C24" s="15"/>
      <c r="D24" s="15"/>
      <c r="E24" s="10">
        <f t="shared" si="1"/>
        <v>0</v>
      </c>
      <c r="F24" s="15"/>
      <c r="G24" s="7">
        <f t="shared" si="2"/>
        <v>0</v>
      </c>
      <c r="H24" s="16"/>
      <c r="I24" s="15"/>
      <c r="J24" s="7">
        <f t="shared" si="3"/>
        <v>0</v>
      </c>
      <c r="L24" s="20">
        <f t="shared" si="4"/>
        <v>0</v>
      </c>
    </row>
    <row r="25" spans="1:12" x14ac:dyDescent="0.2">
      <c r="A25" s="1">
        <v>45008</v>
      </c>
      <c r="B25" s="6">
        <f t="shared" si="0"/>
        <v>0</v>
      </c>
      <c r="C25" s="15"/>
      <c r="D25" s="15"/>
      <c r="E25" s="10">
        <f t="shared" si="1"/>
        <v>0</v>
      </c>
      <c r="F25" s="15"/>
      <c r="G25" s="7">
        <f t="shared" si="2"/>
        <v>0</v>
      </c>
      <c r="H25" s="16"/>
      <c r="I25" s="15"/>
      <c r="J25" s="7">
        <f t="shared" si="3"/>
        <v>0</v>
      </c>
      <c r="L25" s="20">
        <f t="shared" si="4"/>
        <v>0</v>
      </c>
    </row>
    <row r="26" spans="1:12" x14ac:dyDescent="0.2">
      <c r="A26" s="1">
        <v>45009</v>
      </c>
      <c r="B26" s="6">
        <f t="shared" si="0"/>
        <v>0</v>
      </c>
      <c r="C26" s="15"/>
      <c r="D26" s="15"/>
      <c r="E26" s="10">
        <f t="shared" si="1"/>
        <v>0</v>
      </c>
      <c r="F26" s="15"/>
      <c r="G26" s="7">
        <f t="shared" si="2"/>
        <v>0</v>
      </c>
      <c r="H26" s="16"/>
      <c r="I26" s="15"/>
      <c r="J26" s="7">
        <f t="shared" si="3"/>
        <v>0</v>
      </c>
      <c r="L26" s="20">
        <f t="shared" si="4"/>
        <v>0</v>
      </c>
    </row>
    <row r="27" spans="1:12" x14ac:dyDescent="0.2">
      <c r="A27" s="1">
        <v>45010</v>
      </c>
      <c r="B27" s="6">
        <f t="shared" si="0"/>
        <v>0</v>
      </c>
      <c r="C27" s="15"/>
      <c r="D27" s="15"/>
      <c r="E27" s="10">
        <f t="shared" si="1"/>
        <v>0</v>
      </c>
      <c r="F27" s="15"/>
      <c r="G27" s="7">
        <f t="shared" si="2"/>
        <v>0</v>
      </c>
      <c r="H27" s="16"/>
      <c r="I27" s="15"/>
      <c r="J27" s="7">
        <f t="shared" si="3"/>
        <v>0</v>
      </c>
      <c r="L27" s="20">
        <f t="shared" si="4"/>
        <v>0</v>
      </c>
    </row>
    <row r="28" spans="1:12" x14ac:dyDescent="0.2">
      <c r="A28" s="1">
        <v>45011</v>
      </c>
      <c r="B28" s="6">
        <f t="shared" si="0"/>
        <v>0</v>
      </c>
      <c r="C28" s="15"/>
      <c r="D28" s="15"/>
      <c r="E28" s="10">
        <f t="shared" si="1"/>
        <v>0</v>
      </c>
      <c r="F28" s="15"/>
      <c r="G28" s="7">
        <f t="shared" si="2"/>
        <v>0</v>
      </c>
      <c r="H28" s="16"/>
      <c r="I28" s="15"/>
      <c r="J28" s="7">
        <f t="shared" si="3"/>
        <v>0</v>
      </c>
      <c r="L28" s="20">
        <f t="shared" si="4"/>
        <v>0</v>
      </c>
    </row>
    <row r="29" spans="1:12" x14ac:dyDescent="0.2">
      <c r="A29" s="1">
        <v>45012</v>
      </c>
      <c r="B29" s="6">
        <f t="shared" si="0"/>
        <v>0</v>
      </c>
      <c r="C29" s="15"/>
      <c r="D29" s="15"/>
      <c r="E29" s="10">
        <f t="shared" si="1"/>
        <v>0</v>
      </c>
      <c r="F29" s="15"/>
      <c r="G29" s="7">
        <f t="shared" si="2"/>
        <v>0</v>
      </c>
      <c r="H29" s="16"/>
      <c r="I29" s="15"/>
      <c r="J29" s="7">
        <f t="shared" si="3"/>
        <v>0</v>
      </c>
      <c r="L29" s="20">
        <f t="shared" si="4"/>
        <v>0</v>
      </c>
    </row>
    <row r="30" spans="1:12" x14ac:dyDescent="0.2">
      <c r="A30" s="1">
        <v>45013</v>
      </c>
      <c r="B30" s="6">
        <f t="shared" si="0"/>
        <v>0</v>
      </c>
      <c r="C30" s="15"/>
      <c r="D30" s="15"/>
      <c r="E30" s="10">
        <f t="shared" si="1"/>
        <v>0</v>
      </c>
      <c r="F30" s="15"/>
      <c r="G30" s="7">
        <f t="shared" si="2"/>
        <v>0</v>
      </c>
      <c r="H30" s="16"/>
      <c r="I30" s="15"/>
      <c r="J30" s="7">
        <f t="shared" si="3"/>
        <v>0</v>
      </c>
      <c r="L30" s="20">
        <f t="shared" si="4"/>
        <v>0</v>
      </c>
    </row>
    <row r="31" spans="1:12" x14ac:dyDescent="0.2">
      <c r="A31" s="1">
        <v>45014</v>
      </c>
      <c r="B31" s="6">
        <f t="shared" si="0"/>
        <v>0</v>
      </c>
      <c r="C31" s="15"/>
      <c r="D31" s="15"/>
      <c r="E31" s="10">
        <f t="shared" si="1"/>
        <v>0</v>
      </c>
      <c r="F31" s="15"/>
      <c r="G31" s="7">
        <f t="shared" si="2"/>
        <v>0</v>
      </c>
      <c r="H31" s="16"/>
      <c r="I31" s="15"/>
      <c r="J31" s="7">
        <f t="shared" si="3"/>
        <v>0</v>
      </c>
      <c r="L31" s="20">
        <f t="shared" si="4"/>
        <v>0</v>
      </c>
    </row>
    <row r="32" spans="1:12" ht="15.75" thickBot="1" x14ac:dyDescent="0.25">
      <c r="A32" s="1">
        <v>45015</v>
      </c>
      <c r="B32" s="6">
        <f t="shared" si="0"/>
        <v>0</v>
      </c>
      <c r="C32" s="15"/>
      <c r="D32" s="15"/>
      <c r="E32" s="10">
        <f t="shared" si="1"/>
        <v>0</v>
      </c>
      <c r="F32" s="15"/>
      <c r="G32" s="7">
        <f t="shared" si="2"/>
        <v>0</v>
      </c>
      <c r="H32" s="16"/>
      <c r="I32" s="15"/>
      <c r="J32" s="7">
        <f t="shared" si="3"/>
        <v>0</v>
      </c>
      <c r="L32" s="21">
        <f t="shared" si="4"/>
        <v>0</v>
      </c>
    </row>
    <row r="33" spans="1:8" s="7" customFormat="1" x14ac:dyDescent="0.2">
      <c r="A33" s="2"/>
      <c r="B33" s="6"/>
      <c r="E33" s="10"/>
      <c r="H3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tabSelected="1" zoomScaleNormal="100" workbookViewId="0">
      <selection activeCell="J19" sqref="J19"/>
    </sheetView>
  </sheetViews>
  <sheetFormatPr defaultRowHeight="15" x14ac:dyDescent="0.2"/>
  <cols>
    <col min="1" max="1" width="11.97265625" bestFit="1" customWidth="1"/>
    <col min="2" max="2" width="11.97265625" style="7" customWidth="1"/>
    <col min="3" max="3" width="12.9140625" style="7" customWidth="1"/>
    <col min="4" max="4" width="11.02734375" style="7" bestFit="1" customWidth="1"/>
    <col min="5" max="5" width="10.89453125" style="10" bestFit="1" customWidth="1"/>
    <col min="6" max="6" width="10.35546875" style="7" customWidth="1"/>
    <col min="7" max="7" width="14.52734375" style="7" customWidth="1"/>
    <col min="8" max="8" width="13.046875" style="7" customWidth="1"/>
    <col min="9" max="9" width="10.22265625" style="10" bestFit="1" customWidth="1"/>
    <col min="10" max="10" width="11.02734375" style="7" customWidth="1"/>
    <col min="11" max="11" width="13.5859375" style="7" customWidth="1"/>
    <col min="12" max="12" width="9.55078125" style="7" customWidth="1"/>
  </cols>
  <sheetData>
    <row r="1" spans="1:14" s="5" customFormat="1" ht="30.75" thickBot="1" x14ac:dyDescent="0.25">
      <c r="A1" s="4" t="s">
        <v>0</v>
      </c>
      <c r="B1" s="12" t="s">
        <v>10</v>
      </c>
      <c r="C1" s="11" t="s">
        <v>2</v>
      </c>
      <c r="D1" s="12" t="s">
        <v>3</v>
      </c>
      <c r="E1" s="13" t="s">
        <v>4</v>
      </c>
      <c r="F1" s="12" t="s">
        <v>7</v>
      </c>
      <c r="G1" s="11" t="s">
        <v>12</v>
      </c>
      <c r="H1" s="11" t="s">
        <v>6</v>
      </c>
      <c r="I1" s="14" t="s">
        <v>5</v>
      </c>
      <c r="J1" s="11" t="s">
        <v>8</v>
      </c>
      <c r="K1" s="11" t="s">
        <v>13</v>
      </c>
      <c r="L1" s="12" t="s">
        <v>9</v>
      </c>
      <c r="N1" s="14" t="s">
        <v>11</v>
      </c>
    </row>
    <row r="2" spans="1:14" ht="15.75" thickBot="1" x14ac:dyDescent="0.25">
      <c r="A2" s="3" t="s">
        <v>1</v>
      </c>
      <c r="B2" s="8">
        <f>SUM(B3:B32)</f>
        <v>16915</v>
      </c>
      <c r="C2" s="8">
        <f>SUM(C3:C32)</f>
        <v>10085</v>
      </c>
      <c r="D2" s="8">
        <f>SUM(D3:D32)</f>
        <v>6830</v>
      </c>
      <c r="E2" s="22">
        <v>-736</v>
      </c>
      <c r="F2" s="8">
        <f>SUM(F3:F32)</f>
        <v>11653.52</v>
      </c>
      <c r="G2" s="8"/>
      <c r="H2" s="9">
        <v>0</v>
      </c>
      <c r="I2" s="8">
        <f>SUM(I3:I32)</f>
        <v>7391.6299999999992</v>
      </c>
      <c r="J2" s="8">
        <f>SUM(J3:J32)</f>
        <v>4866</v>
      </c>
      <c r="K2" s="8"/>
      <c r="L2" s="9"/>
      <c r="N2" s="19"/>
    </row>
    <row r="3" spans="1:14" x14ac:dyDescent="0.2">
      <c r="A3" s="1">
        <v>45047</v>
      </c>
      <c r="B3" s="6">
        <f>C3+D3</f>
        <v>895</v>
      </c>
      <c r="C3" s="17">
        <v>355</v>
      </c>
      <c r="D3" s="17">
        <v>540</v>
      </c>
      <c r="E3" s="10">
        <f>E2+C3+D3-I3</f>
        <v>-298.3</v>
      </c>
      <c r="F3" s="17">
        <v>4822</v>
      </c>
      <c r="G3" s="23"/>
      <c r="H3" s="7">
        <f>H2+E3-F3</f>
        <v>-5120.3</v>
      </c>
      <c r="I3" s="18">
        <v>457.3</v>
      </c>
      <c r="J3" s="17">
        <v>600</v>
      </c>
      <c r="K3" s="23"/>
      <c r="L3" s="7">
        <f>L2+I3-J3</f>
        <v>-142.69999999999999</v>
      </c>
      <c r="N3" s="20">
        <f>E3+L3</f>
        <v>-441</v>
      </c>
    </row>
    <row r="4" spans="1:14" x14ac:dyDescent="0.2">
      <c r="A4" s="1">
        <v>45048</v>
      </c>
      <c r="B4" s="6">
        <f t="shared" ref="B4:B32" si="0">C4+D4</f>
        <v>945</v>
      </c>
      <c r="C4" s="15">
        <v>545</v>
      </c>
      <c r="D4" s="15">
        <v>400</v>
      </c>
      <c r="E4" s="10">
        <f t="shared" ref="E4:E32" si="1">E3+C4+D4-I4</f>
        <v>248.13000000000005</v>
      </c>
      <c r="F4" s="15">
        <v>0</v>
      </c>
      <c r="G4" s="23"/>
      <c r="H4" s="7">
        <f t="shared" ref="H4:H32" si="2">H3+E4-F4</f>
        <v>-4872.17</v>
      </c>
      <c r="I4" s="16">
        <v>398.57</v>
      </c>
      <c r="J4" s="15">
        <v>0</v>
      </c>
      <c r="K4" s="23"/>
      <c r="L4" s="7">
        <f t="shared" ref="L4:L32" si="3">L3+I4-J4</f>
        <v>255.87</v>
      </c>
      <c r="N4" s="20">
        <f t="shared" ref="N4:N32" si="4">E4+L4</f>
        <v>504.00000000000006</v>
      </c>
    </row>
    <row r="5" spans="1:14" x14ac:dyDescent="0.2">
      <c r="A5" s="1">
        <v>45049</v>
      </c>
      <c r="B5" s="6">
        <f t="shared" si="0"/>
        <v>1670</v>
      </c>
      <c r="C5" s="15">
        <v>990</v>
      </c>
      <c r="D5" s="15">
        <v>680</v>
      </c>
      <c r="E5" s="10">
        <f t="shared" si="1"/>
        <v>1182.29</v>
      </c>
      <c r="F5" s="15">
        <v>810</v>
      </c>
      <c r="G5" s="23"/>
      <c r="H5" s="7">
        <f t="shared" si="2"/>
        <v>-4499.88</v>
      </c>
      <c r="I5" s="16">
        <v>735.84</v>
      </c>
      <c r="J5" s="15">
        <v>80</v>
      </c>
      <c r="K5" s="23"/>
      <c r="L5" s="7">
        <f t="shared" si="3"/>
        <v>911.71</v>
      </c>
      <c r="N5" s="20">
        <f t="shared" si="4"/>
        <v>2094</v>
      </c>
    </row>
    <row r="6" spans="1:14" x14ac:dyDescent="0.2">
      <c r="A6" s="1">
        <v>45050</v>
      </c>
      <c r="B6" s="6">
        <f t="shared" si="0"/>
        <v>2150</v>
      </c>
      <c r="C6" s="15">
        <v>1515</v>
      </c>
      <c r="D6" s="15">
        <v>635</v>
      </c>
      <c r="E6" s="10">
        <f t="shared" si="1"/>
        <v>2438.98</v>
      </c>
      <c r="F6" s="15">
        <v>600</v>
      </c>
      <c r="G6" s="23"/>
      <c r="H6" s="7">
        <f t="shared" si="2"/>
        <v>-2660.9</v>
      </c>
      <c r="I6" s="16">
        <v>893.31</v>
      </c>
      <c r="J6" s="15">
        <v>0</v>
      </c>
      <c r="K6" s="23"/>
      <c r="L6" s="7">
        <f t="shared" si="3"/>
        <v>1805.02</v>
      </c>
      <c r="N6" s="20">
        <f t="shared" si="4"/>
        <v>4244</v>
      </c>
    </row>
    <row r="7" spans="1:14" x14ac:dyDescent="0.2">
      <c r="A7" s="1">
        <v>45051</v>
      </c>
      <c r="B7" s="6">
        <f t="shared" si="0"/>
        <v>1680</v>
      </c>
      <c r="C7" s="15">
        <v>1375</v>
      </c>
      <c r="D7" s="15">
        <v>305</v>
      </c>
      <c r="E7" s="10">
        <f t="shared" si="1"/>
        <v>3358.1399999999994</v>
      </c>
      <c r="F7" s="15">
        <v>0</v>
      </c>
      <c r="G7" s="23"/>
      <c r="H7" s="7">
        <f t="shared" si="2"/>
        <v>697.23999999999933</v>
      </c>
      <c r="I7" s="16">
        <v>760.84</v>
      </c>
      <c r="J7" s="15">
        <v>100</v>
      </c>
      <c r="K7" s="23"/>
      <c r="L7" s="7">
        <f t="shared" si="3"/>
        <v>2465.86</v>
      </c>
      <c r="N7" s="20">
        <f t="shared" si="4"/>
        <v>5824</v>
      </c>
    </row>
    <row r="8" spans="1:14" x14ac:dyDescent="0.2">
      <c r="A8" s="1">
        <v>45052</v>
      </c>
      <c r="B8" s="6">
        <f t="shared" si="0"/>
        <v>975</v>
      </c>
      <c r="C8" s="15">
        <v>640</v>
      </c>
      <c r="D8" s="15">
        <v>335</v>
      </c>
      <c r="E8" s="10">
        <f t="shared" si="1"/>
        <v>3908.4499999999994</v>
      </c>
      <c r="F8" s="15">
        <v>0</v>
      </c>
      <c r="G8" s="23"/>
      <c r="H8" s="7">
        <f t="shared" si="2"/>
        <v>4605.6899999999987</v>
      </c>
      <c r="I8" s="16">
        <v>424.69</v>
      </c>
      <c r="J8" s="15">
        <v>3208</v>
      </c>
      <c r="K8" s="23"/>
      <c r="L8" s="7">
        <f t="shared" si="3"/>
        <v>-317.44999999999982</v>
      </c>
      <c r="N8" s="20">
        <f t="shared" si="4"/>
        <v>3590.9999999999995</v>
      </c>
    </row>
    <row r="9" spans="1:14" x14ac:dyDescent="0.2">
      <c r="A9" s="1">
        <v>45053</v>
      </c>
      <c r="B9" s="6">
        <f t="shared" si="0"/>
        <v>535</v>
      </c>
      <c r="C9" s="15">
        <v>430</v>
      </c>
      <c r="D9" s="15">
        <v>105</v>
      </c>
      <c r="E9" s="10">
        <f t="shared" si="1"/>
        <v>4153.5199999999986</v>
      </c>
      <c r="F9" s="15">
        <v>0</v>
      </c>
      <c r="G9" s="23"/>
      <c r="H9" s="7">
        <f t="shared" si="2"/>
        <v>8759.2099999999973</v>
      </c>
      <c r="I9" s="16">
        <v>289.93</v>
      </c>
      <c r="J9" s="15">
        <v>0</v>
      </c>
      <c r="K9" s="23"/>
      <c r="L9" s="7">
        <f t="shared" si="3"/>
        <v>-27.519999999999811</v>
      </c>
      <c r="N9" s="20">
        <f t="shared" si="4"/>
        <v>4125.9999999999991</v>
      </c>
    </row>
    <row r="10" spans="1:14" x14ac:dyDescent="0.2">
      <c r="A10" s="1">
        <v>45054</v>
      </c>
      <c r="B10" s="6">
        <f t="shared" si="0"/>
        <v>795</v>
      </c>
      <c r="C10" s="15">
        <v>670</v>
      </c>
      <c r="D10" s="15">
        <v>125</v>
      </c>
      <c r="E10" s="10">
        <f t="shared" si="1"/>
        <v>4683.3899999999985</v>
      </c>
      <c r="F10" s="15">
        <v>2789.52</v>
      </c>
      <c r="G10" s="23"/>
      <c r="H10" s="7">
        <f t="shared" si="2"/>
        <v>10653.079999999994</v>
      </c>
      <c r="I10" s="16">
        <v>265.13</v>
      </c>
      <c r="J10" s="15">
        <v>0</v>
      </c>
      <c r="K10" s="23"/>
      <c r="L10" s="7">
        <f t="shared" si="3"/>
        <v>237.61000000000018</v>
      </c>
      <c r="N10" s="20">
        <f t="shared" si="4"/>
        <v>4920.9999999999991</v>
      </c>
    </row>
    <row r="11" spans="1:14" x14ac:dyDescent="0.2">
      <c r="A11" s="1">
        <v>45055</v>
      </c>
      <c r="B11" s="6">
        <f t="shared" si="0"/>
        <v>870</v>
      </c>
      <c r="C11" s="15">
        <v>675</v>
      </c>
      <c r="D11" s="15">
        <v>195</v>
      </c>
      <c r="E11" s="10">
        <f t="shared" si="1"/>
        <v>5136.3899999999985</v>
      </c>
      <c r="F11" s="15">
        <v>305</v>
      </c>
      <c r="G11" s="23"/>
      <c r="H11" s="7">
        <f t="shared" si="2"/>
        <v>15484.469999999994</v>
      </c>
      <c r="I11" s="16">
        <v>417</v>
      </c>
      <c r="J11" s="15">
        <v>0</v>
      </c>
      <c r="K11" s="23"/>
      <c r="L11" s="7">
        <f t="shared" si="3"/>
        <v>654.61000000000013</v>
      </c>
      <c r="N11" s="20">
        <f t="shared" si="4"/>
        <v>5790.9999999999982</v>
      </c>
    </row>
    <row r="12" spans="1:14" x14ac:dyDescent="0.2">
      <c r="A12" s="1">
        <v>45056</v>
      </c>
      <c r="B12" s="6">
        <f t="shared" si="0"/>
        <v>985</v>
      </c>
      <c r="C12" s="15">
        <v>700</v>
      </c>
      <c r="D12" s="15">
        <v>285</v>
      </c>
      <c r="E12" s="10">
        <f t="shared" si="1"/>
        <v>5698.2399999999989</v>
      </c>
      <c r="F12" s="15">
        <v>950</v>
      </c>
      <c r="G12" s="23"/>
      <c r="H12" s="7">
        <f t="shared" si="2"/>
        <v>20232.709999999992</v>
      </c>
      <c r="I12" s="16">
        <v>423.15</v>
      </c>
      <c r="J12" s="15">
        <v>878</v>
      </c>
      <c r="K12" s="23"/>
      <c r="L12" s="7">
        <f t="shared" si="3"/>
        <v>199.76000000000022</v>
      </c>
      <c r="N12" s="20">
        <f t="shared" si="4"/>
        <v>5897.9999999999991</v>
      </c>
    </row>
    <row r="13" spans="1:14" x14ac:dyDescent="0.2">
      <c r="A13" s="1">
        <v>45057</v>
      </c>
      <c r="B13" s="6">
        <f t="shared" si="0"/>
        <v>1505</v>
      </c>
      <c r="C13" s="15">
        <v>930</v>
      </c>
      <c r="D13" s="15">
        <v>575</v>
      </c>
      <c r="E13" s="10">
        <f t="shared" si="1"/>
        <v>6549.2799999999988</v>
      </c>
      <c r="F13" s="15">
        <v>600</v>
      </c>
      <c r="G13" s="23"/>
      <c r="H13" s="7">
        <f t="shared" si="2"/>
        <v>26181.989999999991</v>
      </c>
      <c r="I13" s="16">
        <v>653.96</v>
      </c>
      <c r="J13" s="15">
        <v>-2000</v>
      </c>
      <c r="K13" s="23" t="s">
        <v>14</v>
      </c>
      <c r="L13" s="7">
        <f t="shared" si="3"/>
        <v>2853.7200000000003</v>
      </c>
      <c r="N13" s="20">
        <f t="shared" si="4"/>
        <v>9403</v>
      </c>
    </row>
    <row r="14" spans="1:14" x14ac:dyDescent="0.2">
      <c r="A14" s="1">
        <v>45058</v>
      </c>
      <c r="B14" s="6">
        <f t="shared" si="0"/>
        <v>1840</v>
      </c>
      <c r="C14" s="15">
        <v>490</v>
      </c>
      <c r="D14" s="15">
        <v>1350</v>
      </c>
      <c r="E14" s="10">
        <f t="shared" si="1"/>
        <v>7683.369999999999</v>
      </c>
      <c r="F14" s="15">
        <v>0</v>
      </c>
      <c r="G14" s="23"/>
      <c r="H14" s="7">
        <f t="shared" si="2"/>
        <v>33865.359999999986</v>
      </c>
      <c r="I14" s="16">
        <v>705.91</v>
      </c>
      <c r="J14" s="15">
        <v>2000</v>
      </c>
      <c r="K14" s="23" t="s">
        <v>15</v>
      </c>
      <c r="L14" s="7">
        <f t="shared" si="3"/>
        <v>1559.63</v>
      </c>
      <c r="N14" s="20">
        <f t="shared" si="4"/>
        <v>9243</v>
      </c>
    </row>
    <row r="15" spans="1:14" x14ac:dyDescent="0.2">
      <c r="A15" s="1">
        <v>45059</v>
      </c>
      <c r="B15" s="6">
        <v>1030</v>
      </c>
      <c r="C15" s="15">
        <v>460</v>
      </c>
      <c r="D15" s="15">
        <v>570</v>
      </c>
      <c r="E15" s="10">
        <f t="shared" si="1"/>
        <v>8183.369999999999</v>
      </c>
      <c r="F15" s="15">
        <v>777</v>
      </c>
      <c r="G15" s="23" t="s">
        <v>16</v>
      </c>
      <c r="H15" s="7">
        <f t="shared" si="2"/>
        <v>41271.729999999981</v>
      </c>
      <c r="I15" s="16">
        <v>530</v>
      </c>
      <c r="J15" s="15"/>
      <c r="K15" s="23"/>
      <c r="L15" s="7">
        <f t="shared" si="3"/>
        <v>2089.63</v>
      </c>
      <c r="N15" s="20">
        <f t="shared" si="4"/>
        <v>10273</v>
      </c>
    </row>
    <row r="16" spans="1:14" x14ac:dyDescent="0.2">
      <c r="A16" s="1">
        <v>45060</v>
      </c>
      <c r="B16" s="6">
        <v>1040</v>
      </c>
      <c r="C16" s="15">
        <v>310</v>
      </c>
      <c r="D16" s="15">
        <v>730</v>
      </c>
      <c r="E16" s="10">
        <f t="shared" si="1"/>
        <v>8787.369999999999</v>
      </c>
      <c r="F16" s="15">
        <v>0</v>
      </c>
      <c r="G16" s="23"/>
      <c r="H16" s="7">
        <f t="shared" si="2"/>
        <v>50059.099999999977</v>
      </c>
      <c r="I16" s="16">
        <v>436</v>
      </c>
      <c r="J16" s="15"/>
      <c r="K16" s="23"/>
      <c r="L16" s="7">
        <f t="shared" si="3"/>
        <v>2525.63</v>
      </c>
      <c r="N16" s="20">
        <f t="shared" si="4"/>
        <v>11313</v>
      </c>
    </row>
    <row r="17" spans="1:14" x14ac:dyDescent="0.2">
      <c r="A17" s="1">
        <v>45061</v>
      </c>
      <c r="B17" s="6">
        <f t="shared" si="0"/>
        <v>0</v>
      </c>
      <c r="C17" s="15"/>
      <c r="D17" s="15"/>
      <c r="E17" s="10">
        <f t="shared" si="1"/>
        <v>8787.369999999999</v>
      </c>
      <c r="F17" s="15"/>
      <c r="G17" s="23"/>
      <c r="H17" s="7">
        <f t="shared" si="2"/>
        <v>58846.469999999972</v>
      </c>
      <c r="I17" s="16"/>
      <c r="J17" s="15"/>
      <c r="K17" s="23"/>
      <c r="L17" s="7">
        <f t="shared" si="3"/>
        <v>2525.63</v>
      </c>
      <c r="N17" s="20">
        <f t="shared" si="4"/>
        <v>11313</v>
      </c>
    </row>
    <row r="18" spans="1:14" x14ac:dyDescent="0.2">
      <c r="A18" s="1">
        <v>45062</v>
      </c>
      <c r="B18" s="6">
        <f t="shared" si="0"/>
        <v>0</v>
      </c>
      <c r="C18" s="15"/>
      <c r="D18" s="15"/>
      <c r="E18" s="10">
        <f t="shared" si="1"/>
        <v>8787.369999999999</v>
      </c>
      <c r="F18" s="15"/>
      <c r="G18" s="23"/>
      <c r="H18" s="7">
        <f t="shared" si="2"/>
        <v>67633.839999999967</v>
      </c>
      <c r="I18" s="16"/>
      <c r="J18" s="15"/>
      <c r="K18" s="23"/>
      <c r="L18" s="7">
        <f t="shared" si="3"/>
        <v>2525.63</v>
      </c>
      <c r="N18" s="20">
        <f t="shared" si="4"/>
        <v>11313</v>
      </c>
    </row>
    <row r="19" spans="1:14" x14ac:dyDescent="0.2">
      <c r="A19" s="1">
        <v>45063</v>
      </c>
      <c r="B19" s="6">
        <f t="shared" si="0"/>
        <v>0</v>
      </c>
      <c r="C19" s="15"/>
      <c r="D19" s="15"/>
      <c r="E19" s="10">
        <f t="shared" si="1"/>
        <v>8787.369999999999</v>
      </c>
      <c r="F19" s="15"/>
      <c r="G19" s="23"/>
      <c r="H19" s="7">
        <f t="shared" si="2"/>
        <v>76421.209999999963</v>
      </c>
      <c r="I19" s="16"/>
      <c r="J19" s="15"/>
      <c r="K19" s="23"/>
      <c r="L19" s="7">
        <f t="shared" si="3"/>
        <v>2525.63</v>
      </c>
      <c r="N19" s="20">
        <f t="shared" si="4"/>
        <v>11313</v>
      </c>
    </row>
    <row r="20" spans="1:14" x14ac:dyDescent="0.2">
      <c r="A20" s="1">
        <v>45064</v>
      </c>
      <c r="B20" s="6">
        <f t="shared" si="0"/>
        <v>0</v>
      </c>
      <c r="C20" s="15"/>
      <c r="D20" s="15"/>
      <c r="E20" s="10">
        <f t="shared" si="1"/>
        <v>8787.369999999999</v>
      </c>
      <c r="F20" s="15"/>
      <c r="G20" s="23"/>
      <c r="H20" s="7">
        <f t="shared" si="2"/>
        <v>85208.579999999958</v>
      </c>
      <c r="I20" s="16"/>
      <c r="J20" s="15"/>
      <c r="K20" s="23"/>
      <c r="L20" s="7">
        <f t="shared" si="3"/>
        <v>2525.63</v>
      </c>
      <c r="N20" s="20">
        <f t="shared" si="4"/>
        <v>11313</v>
      </c>
    </row>
    <row r="21" spans="1:14" x14ac:dyDescent="0.2">
      <c r="A21" s="1">
        <v>45065</v>
      </c>
      <c r="B21" s="6">
        <f t="shared" si="0"/>
        <v>0</v>
      </c>
      <c r="C21" s="15"/>
      <c r="D21" s="15"/>
      <c r="E21" s="10">
        <f t="shared" si="1"/>
        <v>8787.369999999999</v>
      </c>
      <c r="F21" s="15"/>
      <c r="G21" s="23"/>
      <c r="H21" s="7">
        <f t="shared" si="2"/>
        <v>93995.949999999953</v>
      </c>
      <c r="I21" s="16"/>
      <c r="J21" s="15"/>
      <c r="K21" s="23"/>
      <c r="L21" s="7">
        <f t="shared" si="3"/>
        <v>2525.63</v>
      </c>
      <c r="N21" s="20">
        <f t="shared" si="4"/>
        <v>11313</v>
      </c>
    </row>
    <row r="22" spans="1:14" x14ac:dyDescent="0.2">
      <c r="A22" s="1">
        <v>45066</v>
      </c>
      <c r="B22" s="6">
        <f t="shared" si="0"/>
        <v>0</v>
      </c>
      <c r="C22" s="15"/>
      <c r="D22" s="15"/>
      <c r="E22" s="10">
        <f t="shared" si="1"/>
        <v>8787.369999999999</v>
      </c>
      <c r="F22" s="15"/>
      <c r="G22" s="23"/>
      <c r="H22" s="7">
        <f t="shared" si="2"/>
        <v>102783.31999999995</v>
      </c>
      <c r="I22" s="16"/>
      <c r="J22" s="15"/>
      <c r="K22" s="23"/>
      <c r="L22" s="7">
        <f t="shared" si="3"/>
        <v>2525.63</v>
      </c>
      <c r="N22" s="20">
        <f t="shared" si="4"/>
        <v>11313</v>
      </c>
    </row>
    <row r="23" spans="1:14" x14ac:dyDescent="0.2">
      <c r="A23" s="1">
        <v>45067</v>
      </c>
      <c r="B23" s="6">
        <f t="shared" si="0"/>
        <v>0</v>
      </c>
      <c r="C23" s="15"/>
      <c r="D23" s="15"/>
      <c r="E23" s="10">
        <f t="shared" si="1"/>
        <v>8787.369999999999</v>
      </c>
      <c r="F23" s="15"/>
      <c r="G23" s="23"/>
      <c r="H23" s="7">
        <f t="shared" si="2"/>
        <v>111570.68999999994</v>
      </c>
      <c r="I23" s="16"/>
      <c r="J23" s="15"/>
      <c r="K23" s="23"/>
      <c r="L23" s="7">
        <f t="shared" si="3"/>
        <v>2525.63</v>
      </c>
      <c r="N23" s="20">
        <f t="shared" si="4"/>
        <v>11313</v>
      </c>
    </row>
    <row r="24" spans="1:14" x14ac:dyDescent="0.2">
      <c r="A24" s="1">
        <v>45068</v>
      </c>
      <c r="B24" s="6">
        <f t="shared" si="0"/>
        <v>0</v>
      </c>
      <c r="C24" s="15"/>
      <c r="D24" s="15"/>
      <c r="E24" s="10">
        <f t="shared" si="1"/>
        <v>8787.369999999999</v>
      </c>
      <c r="F24" s="15"/>
      <c r="G24" s="23"/>
      <c r="H24" s="7">
        <f t="shared" si="2"/>
        <v>120358.05999999994</v>
      </c>
      <c r="I24" s="16"/>
      <c r="J24" s="15"/>
      <c r="K24" s="23"/>
      <c r="L24" s="7">
        <f t="shared" si="3"/>
        <v>2525.63</v>
      </c>
      <c r="N24" s="20">
        <f t="shared" si="4"/>
        <v>11313</v>
      </c>
    </row>
    <row r="25" spans="1:14" x14ac:dyDescent="0.2">
      <c r="A25" s="1">
        <v>45069</v>
      </c>
      <c r="B25" s="6">
        <f t="shared" si="0"/>
        <v>0</v>
      </c>
      <c r="C25" s="15"/>
      <c r="D25" s="15"/>
      <c r="E25" s="10">
        <f t="shared" si="1"/>
        <v>8787.369999999999</v>
      </c>
      <c r="F25" s="15"/>
      <c r="G25" s="23"/>
      <c r="H25" s="7">
        <f t="shared" si="2"/>
        <v>129145.42999999993</v>
      </c>
      <c r="I25" s="16"/>
      <c r="J25" s="15"/>
      <c r="K25" s="23"/>
      <c r="L25" s="7">
        <f t="shared" si="3"/>
        <v>2525.63</v>
      </c>
      <c r="N25" s="20">
        <f t="shared" si="4"/>
        <v>11313</v>
      </c>
    </row>
    <row r="26" spans="1:14" x14ac:dyDescent="0.2">
      <c r="A26" s="1">
        <v>45070</v>
      </c>
      <c r="B26" s="6">
        <f t="shared" si="0"/>
        <v>0</v>
      </c>
      <c r="C26" s="15"/>
      <c r="D26" s="15"/>
      <c r="E26" s="10">
        <f t="shared" si="1"/>
        <v>8787.369999999999</v>
      </c>
      <c r="F26" s="15"/>
      <c r="G26" s="23"/>
      <c r="H26" s="7">
        <f t="shared" si="2"/>
        <v>137932.79999999993</v>
      </c>
      <c r="I26" s="16"/>
      <c r="J26" s="15"/>
      <c r="K26" s="23"/>
      <c r="L26" s="7">
        <f t="shared" si="3"/>
        <v>2525.63</v>
      </c>
      <c r="N26" s="20">
        <f t="shared" si="4"/>
        <v>11313</v>
      </c>
    </row>
    <row r="27" spans="1:14" x14ac:dyDescent="0.2">
      <c r="A27" s="1">
        <v>45071</v>
      </c>
      <c r="B27" s="6">
        <f t="shared" si="0"/>
        <v>0</v>
      </c>
      <c r="C27" s="15"/>
      <c r="D27" s="15"/>
      <c r="E27" s="10">
        <f t="shared" si="1"/>
        <v>8787.369999999999</v>
      </c>
      <c r="F27" s="15"/>
      <c r="G27" s="23"/>
      <c r="H27" s="7">
        <f t="shared" si="2"/>
        <v>146720.16999999993</v>
      </c>
      <c r="I27" s="16"/>
      <c r="J27" s="15"/>
      <c r="K27" s="23"/>
      <c r="L27" s="7">
        <f t="shared" si="3"/>
        <v>2525.63</v>
      </c>
      <c r="N27" s="20">
        <f t="shared" si="4"/>
        <v>11313</v>
      </c>
    </row>
    <row r="28" spans="1:14" x14ac:dyDescent="0.2">
      <c r="A28" s="1">
        <v>45072</v>
      </c>
      <c r="B28" s="6">
        <f t="shared" si="0"/>
        <v>0</v>
      </c>
      <c r="C28" s="15"/>
      <c r="D28" s="15"/>
      <c r="E28" s="10">
        <f t="shared" si="1"/>
        <v>8787.369999999999</v>
      </c>
      <c r="F28" s="15"/>
      <c r="G28" s="23"/>
      <c r="H28" s="7">
        <f t="shared" si="2"/>
        <v>155507.53999999992</v>
      </c>
      <c r="I28" s="16"/>
      <c r="J28" s="15"/>
      <c r="K28" s="23"/>
      <c r="L28" s="7">
        <f t="shared" si="3"/>
        <v>2525.63</v>
      </c>
      <c r="N28" s="20">
        <f t="shared" si="4"/>
        <v>11313</v>
      </c>
    </row>
    <row r="29" spans="1:14" x14ac:dyDescent="0.2">
      <c r="A29" s="1">
        <v>45073</v>
      </c>
      <c r="B29" s="6">
        <f t="shared" si="0"/>
        <v>0</v>
      </c>
      <c r="C29" s="15"/>
      <c r="D29" s="15"/>
      <c r="E29" s="10">
        <f t="shared" si="1"/>
        <v>8787.369999999999</v>
      </c>
      <c r="F29" s="15"/>
      <c r="G29" s="23"/>
      <c r="H29" s="7">
        <f t="shared" si="2"/>
        <v>164294.90999999992</v>
      </c>
      <c r="I29" s="16"/>
      <c r="J29" s="15"/>
      <c r="K29" s="23"/>
      <c r="L29" s="7">
        <f t="shared" si="3"/>
        <v>2525.63</v>
      </c>
      <c r="N29" s="20">
        <f t="shared" si="4"/>
        <v>11313</v>
      </c>
    </row>
    <row r="30" spans="1:14" x14ac:dyDescent="0.2">
      <c r="A30" s="1">
        <v>45074</v>
      </c>
      <c r="B30" s="6">
        <f t="shared" si="0"/>
        <v>0</v>
      </c>
      <c r="C30" s="15"/>
      <c r="D30" s="15"/>
      <c r="E30" s="10">
        <f t="shared" si="1"/>
        <v>8787.369999999999</v>
      </c>
      <c r="F30" s="15"/>
      <c r="G30" s="23"/>
      <c r="H30" s="7">
        <f t="shared" si="2"/>
        <v>173082.27999999991</v>
      </c>
      <c r="I30" s="16"/>
      <c r="J30" s="15"/>
      <c r="K30" s="23"/>
      <c r="L30" s="7">
        <f t="shared" si="3"/>
        <v>2525.63</v>
      </c>
      <c r="N30" s="20">
        <f t="shared" si="4"/>
        <v>11313</v>
      </c>
    </row>
    <row r="31" spans="1:14" x14ac:dyDescent="0.2">
      <c r="A31" s="1">
        <v>45075</v>
      </c>
      <c r="B31" s="6">
        <f t="shared" si="0"/>
        <v>0</v>
      </c>
      <c r="C31" s="15"/>
      <c r="D31" s="15"/>
      <c r="E31" s="10">
        <f t="shared" si="1"/>
        <v>8787.369999999999</v>
      </c>
      <c r="F31" s="15"/>
      <c r="G31" s="23"/>
      <c r="H31" s="7">
        <f t="shared" si="2"/>
        <v>181869.64999999991</v>
      </c>
      <c r="I31" s="16"/>
      <c r="J31" s="15"/>
      <c r="K31" s="23"/>
      <c r="L31" s="7">
        <f t="shared" si="3"/>
        <v>2525.63</v>
      </c>
      <c r="N31" s="20">
        <f t="shared" si="4"/>
        <v>11313</v>
      </c>
    </row>
    <row r="32" spans="1:14" ht="15.75" thickBot="1" x14ac:dyDescent="0.25">
      <c r="A32" s="1">
        <v>45076</v>
      </c>
      <c r="B32" s="6">
        <f t="shared" si="0"/>
        <v>0</v>
      </c>
      <c r="C32" s="15"/>
      <c r="D32" s="15"/>
      <c r="E32" s="10">
        <f t="shared" si="1"/>
        <v>8787.369999999999</v>
      </c>
      <c r="F32" s="15"/>
      <c r="G32" s="23"/>
      <c r="H32" s="7">
        <f t="shared" si="2"/>
        <v>190657.0199999999</v>
      </c>
      <c r="I32" s="16"/>
      <c r="J32" s="15"/>
      <c r="K32" s="23"/>
      <c r="L32" s="7">
        <f t="shared" si="3"/>
        <v>2525.63</v>
      </c>
      <c r="N32" s="21">
        <f t="shared" si="4"/>
        <v>11313</v>
      </c>
    </row>
    <row r="33" spans="1:9" s="7" customFormat="1" x14ac:dyDescent="0.2">
      <c r="A33" s="2"/>
      <c r="B33" s="6"/>
      <c r="E33" s="10"/>
      <c r="I33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Исходник.</vt:lpstr>
      <vt:lpstr>Май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2023-05-12T16:30:02Z</dcterms:modified>
</cp:coreProperties>
</file>